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SD\野原川観光センター R5\HP 変更R5\"/>
    </mc:Choice>
  </mc:AlternateContent>
  <xr:revisionPtr revIDLastSave="0" documentId="13_ncr:1_{BB18966D-60C2-41B8-A598-DF95F707D2B9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団体申し込　R1.10.1" sheetId="4" r:id="rId1"/>
    <sheet name="Sheet2" sheetId="3" r:id="rId2"/>
  </sheets>
  <definedNames>
    <definedName name="_xlnm.Print_Area" localSheetId="0">'団体申し込　R1.10.1'!$A$1:$I$42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32" i="4"/>
  <c r="F23" i="4"/>
  <c r="F24" i="4"/>
  <c r="F25" i="4"/>
  <c r="F26" i="4"/>
  <c r="F27" i="4"/>
  <c r="F22" i="4"/>
  <c r="F31" i="4"/>
  <c r="F14" i="4"/>
  <c r="F16" i="4"/>
  <c r="F17" i="4"/>
  <c r="F18" i="4"/>
  <c r="F33" i="4"/>
  <c r="F28" i="4"/>
  <c r="F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</author>
  </authors>
  <commentList>
    <comment ref="F10" authorId="0" shapeId="0" xr:uid="{2F52CD18-5D06-4CE0-85F1-74B07190C3C9}">
      <text>
        <r>
          <rPr>
            <sz val="11"/>
            <color indexed="10"/>
            <rFont val="MS P ゴシック"/>
            <family val="3"/>
            <charset val="128"/>
          </rPr>
          <t xml:space="preserve">家族釣り場は番号がついておりませんので、順番に好い釣り場に案内します。
</t>
        </r>
      </text>
    </comment>
    <comment ref="E14" authorId="0" shapeId="0" xr:uid="{44BB6FEF-EF3A-4336-B6CC-27AD0CEFB4C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10"/>
            <rFont val="MS P ゴシック"/>
            <family val="3"/>
            <charset val="128"/>
          </rPr>
          <t>10名以上の申し込みで予約ができます</t>
        </r>
      </text>
    </comment>
    <comment ref="F32" authorId="0" shapeId="0" xr:uid="{BB88D185-3B0C-42F1-90DA-CE37EF85986F}">
      <text>
        <r>
          <rPr>
            <sz val="12"/>
            <color indexed="10"/>
            <rFont val="MS P ゴシック"/>
            <family val="3"/>
            <charset val="128"/>
          </rPr>
          <t xml:space="preserve">入漁料の人数
で椎茸弁当が200円/個になります
</t>
        </r>
      </text>
    </comment>
  </commentList>
</comments>
</file>

<file path=xl/sharedStrings.xml><?xml version="1.0" encoding="utf-8"?>
<sst xmlns="http://schemas.openxmlformats.org/spreadsheetml/2006/main" count="77" uniqueCount="70">
  <si>
    <t>利用年月日(曜日)</t>
    <rPh sb="0" eb="2">
      <t>リヨウ</t>
    </rPh>
    <rPh sb="2" eb="5">
      <t>ネンガッピ</t>
    </rPh>
    <rPh sb="6" eb="8">
      <t>ヨウビ</t>
    </rPh>
    <phoneticPr fontId="1"/>
  </si>
  <si>
    <t>団体(グループ)名</t>
    <rPh sb="0" eb="2">
      <t>ダンタイ</t>
    </rPh>
    <rPh sb="8" eb="9">
      <t>メイ</t>
    </rPh>
    <phoneticPr fontId="1"/>
  </si>
  <si>
    <t>住所（連絡先）</t>
    <rPh sb="0" eb="2">
      <t>ジュウショ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</si>
  <si>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</si>
  <si>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入場者数</t>
    <rPh sb="0" eb="4">
      <t>ニュウジョウシャスウ</t>
    </rPh>
    <phoneticPr fontId="1"/>
  </si>
  <si>
    <t>釣場所（希望）</t>
    <rPh sb="0" eb="1">
      <t>ツ</t>
    </rPh>
    <rPh sb="1" eb="3">
      <t>バショ</t>
    </rPh>
    <rPh sb="4" eb="6">
      <t>キボウ</t>
    </rPh>
    <phoneticPr fontId="1"/>
  </si>
  <si>
    <t>到着予定時間</t>
    <rPh sb="0" eb="2">
      <t>トウチャク</t>
    </rPh>
    <rPh sb="2" eb="4">
      <t>ヨテイ</t>
    </rPh>
    <rPh sb="4" eb="6">
      <t>ジカン</t>
    </rPh>
    <phoneticPr fontId="1"/>
  </si>
  <si>
    <t>釣り料金関係</t>
    <rPh sb="0" eb="1">
      <t>ツ</t>
    </rPh>
    <rPh sb="2" eb="4">
      <t>リョウキン</t>
    </rPh>
    <rPh sb="4" eb="6">
      <t>カンケイ</t>
    </rPh>
    <phoneticPr fontId="1"/>
  </si>
  <si>
    <t>入漁料（含入場料）</t>
    <rPh sb="0" eb="3">
      <t>ニュウギョリョウ</t>
    </rPh>
    <rPh sb="4" eb="5">
      <t>フク</t>
    </rPh>
    <rPh sb="5" eb="8">
      <t>ニュウジョウリョウ</t>
    </rPh>
    <phoneticPr fontId="1"/>
  </si>
  <si>
    <t>入場料</t>
    <rPh sb="0" eb="3">
      <t>ニュウジョウリョウ</t>
    </rPh>
    <phoneticPr fontId="1"/>
  </si>
  <si>
    <t>竿</t>
    <rPh sb="0" eb="1">
      <t>サオ</t>
    </rPh>
    <phoneticPr fontId="1"/>
  </si>
  <si>
    <t>釣り具セット</t>
    <rPh sb="0" eb="1">
      <t>ツ</t>
    </rPh>
    <rPh sb="2" eb="3">
      <t>グ</t>
    </rPh>
    <phoneticPr fontId="1"/>
  </si>
  <si>
    <t>バーベキュー関係</t>
    <rPh sb="6" eb="8">
      <t>カンケイ</t>
    </rPh>
    <phoneticPr fontId="1"/>
  </si>
  <si>
    <t>炭</t>
    <rPh sb="0" eb="1">
      <t>スミ</t>
    </rPh>
    <phoneticPr fontId="1"/>
  </si>
  <si>
    <t>割木</t>
    <rPh sb="0" eb="1">
      <t>ワリ</t>
    </rPh>
    <rPh sb="1" eb="2">
      <t>キ</t>
    </rPh>
    <phoneticPr fontId="1"/>
  </si>
  <si>
    <t>金網</t>
    <rPh sb="0" eb="2">
      <t>カナアミ</t>
    </rPh>
    <phoneticPr fontId="1"/>
  </si>
  <si>
    <t>鉄板</t>
    <rPh sb="0" eb="2">
      <t>テッパン</t>
    </rPh>
    <phoneticPr fontId="1"/>
  </si>
  <si>
    <t>着火剤</t>
    <rPh sb="0" eb="3">
      <t>チャッカザイ</t>
    </rPh>
    <phoneticPr fontId="1"/>
  </si>
  <si>
    <t>バーベキュー盛合せ</t>
    <rPh sb="6" eb="7">
      <t>モ</t>
    </rPh>
    <rPh sb="7" eb="8">
      <t>ア</t>
    </rPh>
    <phoneticPr fontId="1"/>
  </si>
  <si>
    <t>昼食関係</t>
    <rPh sb="0" eb="2">
      <t>チュウショク</t>
    </rPh>
    <rPh sb="2" eb="4">
      <t>カンケイ</t>
    </rPh>
    <phoneticPr fontId="1"/>
  </si>
  <si>
    <t>五平餅</t>
    <rPh sb="0" eb="3">
      <t>ゴヘイモチ</t>
    </rPh>
    <phoneticPr fontId="1"/>
  </si>
  <si>
    <t>しいたけ弁当</t>
    <rPh sb="4" eb="6">
      <t>ベントウ</t>
    </rPh>
    <phoneticPr fontId="1"/>
  </si>
  <si>
    <t>町</t>
    <rPh sb="0" eb="1">
      <t>チョウ</t>
    </rPh>
    <phoneticPr fontId="1"/>
  </si>
  <si>
    <t>番地</t>
    <rPh sb="0" eb="2">
      <t>バンチ</t>
    </rPh>
    <phoneticPr fontId="1"/>
  </si>
  <si>
    <t>携帯電話</t>
    <rPh sb="0" eb="2">
      <t>ケイタイ</t>
    </rPh>
    <rPh sb="2" eb="4">
      <t>デンワ</t>
    </rPh>
    <phoneticPr fontId="1"/>
  </si>
  <si>
    <t>名</t>
    <rPh sb="0" eb="1">
      <t>メイ</t>
    </rPh>
    <phoneticPr fontId="1"/>
  </si>
  <si>
    <t>大人(中学生以上)</t>
    <rPh sb="0" eb="2">
      <t>オトナ</t>
    </rPh>
    <rPh sb="3" eb="6">
      <t>チュウガクセイ</t>
    </rPh>
    <rPh sb="6" eb="8">
      <t>イジョウ</t>
    </rPh>
    <phoneticPr fontId="1"/>
  </si>
  <si>
    <t>名・子供</t>
    <rPh sb="0" eb="1">
      <t>メイ</t>
    </rPh>
    <rPh sb="2" eb="4">
      <t>コドモ</t>
    </rPh>
    <phoneticPr fontId="1"/>
  </si>
  <si>
    <t>団体釣り場</t>
    <rPh sb="0" eb="2">
      <t>ダンタイ</t>
    </rPh>
    <rPh sb="2" eb="3">
      <t>ツ</t>
    </rPh>
    <rPh sb="4" eb="5">
      <t>バ</t>
    </rPh>
    <phoneticPr fontId="1"/>
  </si>
  <si>
    <t>号</t>
    <rPh sb="0" eb="1">
      <t>ゴウ</t>
    </rPh>
    <phoneticPr fontId="1"/>
  </si>
  <si>
    <t>家族釣り場(支流)</t>
    <rPh sb="0" eb="2">
      <t>カゾク</t>
    </rPh>
    <rPh sb="2" eb="3">
      <t>ツ</t>
    </rPh>
    <rPh sb="4" eb="5">
      <t>バ</t>
    </rPh>
    <rPh sb="6" eb="8">
      <t>シリュウ</t>
    </rPh>
    <phoneticPr fontId="1"/>
  </si>
  <si>
    <t>交通機関</t>
    <rPh sb="0" eb="2">
      <t>コウツウ</t>
    </rPh>
    <rPh sb="2" eb="4">
      <t>キカン</t>
    </rPh>
    <phoneticPr fontId="1"/>
  </si>
  <si>
    <t>①大型バス　②中型バス③自家用車</t>
    <rPh sb="1" eb="3">
      <t>オオガタ</t>
    </rPh>
    <rPh sb="7" eb="9">
      <t>チュウガタ</t>
    </rPh>
    <rPh sb="12" eb="16">
      <t>ジカヨウシャ</t>
    </rPh>
    <phoneticPr fontId="1"/>
  </si>
  <si>
    <t>袋</t>
    <rPh sb="0" eb="1">
      <t>フクロ</t>
    </rPh>
    <phoneticPr fontId="1"/>
  </si>
  <si>
    <t>本</t>
    <rPh sb="0" eb="1">
      <t>ホン</t>
    </rPh>
    <phoneticPr fontId="1"/>
  </si>
  <si>
    <t>束</t>
    <rPh sb="0" eb="1">
      <t>ソク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</si>
  <si>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</si>
  <si>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</si>
  <si>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人分</t>
    <rPh sb="0" eb="1">
      <t>ニン</t>
    </rPh>
    <rPh sb="1" eb="2">
      <t>ブン</t>
    </rPh>
    <phoneticPr fontId="1"/>
  </si>
  <si>
    <t>円</t>
    <rPh sb="0" eb="1">
      <t>エン</t>
    </rPh>
    <phoneticPr fontId="1"/>
  </si>
  <si>
    <t>マス1Kg/人 放流</t>
    <rPh sb="6" eb="7">
      <t>ニン</t>
    </rPh>
    <rPh sb="8" eb="10">
      <t>ホウリュウ</t>
    </rPh>
    <phoneticPr fontId="1"/>
  </si>
  <si>
    <t>中学生以上</t>
    <rPh sb="0" eb="3">
      <t>チュウガクセイ</t>
    </rPh>
    <rPh sb="3" eb="5">
      <t>イジョウ</t>
    </rPh>
    <phoneticPr fontId="1"/>
  </si>
  <si>
    <t>竹竿(貸与)</t>
    <rPh sb="0" eb="1">
      <t>タケ</t>
    </rPh>
    <rPh sb="1" eb="2">
      <t>サオ</t>
    </rPh>
    <rPh sb="3" eb="5">
      <t>タイヨ</t>
    </rPh>
    <phoneticPr fontId="1"/>
  </si>
  <si>
    <t>針3本･糸 10m･オモリ3個</t>
    <rPh sb="0" eb="1">
      <t>ハリ</t>
    </rPh>
    <rPh sb="2" eb="3">
      <t>ホン</t>
    </rPh>
    <rPh sb="4" eb="5">
      <t>イト</t>
    </rPh>
    <rPh sb="14" eb="15">
      <t>コ</t>
    </rPh>
    <phoneticPr fontId="1"/>
  </si>
  <si>
    <t>返却時に2,000円返却</t>
    <rPh sb="0" eb="2">
      <t>ヘンキャク</t>
    </rPh>
    <rPh sb="2" eb="3">
      <t>ジ</t>
    </rPh>
    <rPh sb="9" eb="10">
      <t>エン</t>
    </rPh>
    <rPh sb="10" eb="12">
      <t>ヘンキャク</t>
    </rPh>
    <phoneticPr fontId="1"/>
  </si>
  <si>
    <t>　　＊個人情報は漏洩しないよう厳重に管理します。</t>
    <rPh sb="3" eb="5">
      <t>コジン</t>
    </rPh>
    <rPh sb="5" eb="7">
      <t>ジョウホウ</t>
    </rPh>
    <rPh sb="8" eb="10">
      <t>ロウエイ</t>
    </rPh>
    <rPh sb="15" eb="17">
      <t>ゲンジュウ</t>
    </rPh>
    <rPh sb="18" eb="20">
      <t>カンリ</t>
    </rPh>
    <phoneticPr fontId="1"/>
  </si>
  <si>
    <t>〒444-3205　豊田市野原町石橋１４－１</t>
    <rPh sb="10" eb="13">
      <t>トヨタシ</t>
    </rPh>
    <rPh sb="13" eb="14">
      <t>ノ</t>
    </rPh>
    <rPh sb="14" eb="16">
      <t>ハラチョウ</t>
    </rPh>
    <rPh sb="16" eb="18">
      <t>イシバシ</t>
    </rPh>
    <phoneticPr fontId="1"/>
  </si>
  <si>
    <t>（有）野原川観光センター</t>
    <rPh sb="0" eb="3">
      <t>ユウ</t>
    </rPh>
    <rPh sb="3" eb="5">
      <t>ノハラ</t>
    </rPh>
    <rPh sb="5" eb="6">
      <t>カワ</t>
    </rPh>
    <rPh sb="6" eb="8">
      <t>カンコウ</t>
    </rPh>
    <phoneticPr fontId="1"/>
  </si>
  <si>
    <t>代表者名</t>
    <rPh sb="0" eb="3">
      <t>ダイヒョウシャ</t>
    </rPh>
    <rPh sb="3" eb="4">
      <t>メイ</t>
    </rPh>
    <phoneticPr fontId="1"/>
  </si>
  <si>
    <t>3Kg/袋</t>
    <rPh sb="4" eb="5">
      <t>フクロ</t>
    </rPh>
    <phoneticPr fontId="1"/>
  </si>
  <si>
    <t>豚肉･野菜｡たれ･容器</t>
    <rPh sb="0" eb="2">
      <t>ブタニク</t>
    </rPh>
    <rPh sb="3" eb="5">
      <t>ヤサイ</t>
    </rPh>
    <rPh sb="9" eb="11">
      <t>ヨウキ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</si>
  <si>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</si>
  <si>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</si>
  <si>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注文合計金額①+②+③</t>
    <rPh sb="0" eb="2">
      <t>チュウモン</t>
    </rPh>
    <rPh sb="2" eb="4">
      <t>ゴウケイ</t>
    </rPh>
    <rPh sb="4" eb="6">
      <t>キンガク</t>
    </rPh>
    <phoneticPr fontId="1"/>
  </si>
  <si>
    <t>（〒　　　　　　ｰ　　　　　　　）</t>
    <phoneticPr fontId="1"/>
  </si>
  <si>
    <t>エサ</t>
    <phoneticPr fontId="1"/>
  </si>
  <si>
    <t>イクラ</t>
    <phoneticPr fontId="1"/>
  </si>
  <si>
    <t>セット</t>
    <phoneticPr fontId="1"/>
  </si>
  <si>
    <t>TEL 0565-90-3414　FAX　0565-90-3890</t>
    <phoneticPr fontId="1"/>
  </si>
  <si>
    <t>③</t>
    <phoneticPr fontId="1"/>
  </si>
  <si>
    <t xml:space="preserve">市
</t>
    <rPh sb="0" eb="1">
      <t>シ</t>
    </rPh>
    <phoneticPr fontId="1"/>
  </si>
  <si>
    <t>　　　（　　　　）</t>
    <phoneticPr fontId="1"/>
  </si>
  <si>
    <t>Tel 　　　　　（　　 ）</t>
    <phoneticPr fontId="1"/>
  </si>
  <si>
    <t>http://noharagawa.com/</t>
    <phoneticPr fontId="1"/>
  </si>
  <si>
    <t>(団体  入漁者10人以上)　　</t>
    <rPh sb="1" eb="3">
      <t>ダンタイ</t>
    </rPh>
    <rPh sb="5" eb="8">
      <t>ニュウギョシャ</t>
    </rPh>
    <rPh sb="10" eb="11">
      <t>ニン</t>
    </rPh>
    <rPh sb="11" eb="13">
      <t>イジョウ</t>
    </rPh>
    <phoneticPr fontId="1"/>
  </si>
  <si>
    <t>午 前 ・ 午 後　　時　　分</t>
    <rPh sb="0" eb="1">
      <t>ウマ</t>
    </rPh>
    <rPh sb="2" eb="3">
      <t>マエ</t>
    </rPh>
    <rPh sb="6" eb="7">
      <t>ウマ</t>
    </rPh>
    <rPh sb="8" eb="9">
      <t>ゴ</t>
    </rPh>
    <rPh sb="11" eb="12">
      <t>ジ</t>
    </rPh>
    <rPh sb="14" eb="15">
      <t>フン</t>
    </rPh>
    <phoneticPr fontId="1"/>
  </si>
  <si>
    <t>セット料金で200円/個</t>
    <rPh sb="3" eb="5">
      <t>リョウキン</t>
    </rPh>
    <rPh sb="9" eb="10">
      <t>エン</t>
    </rPh>
    <rPh sb="11" eb="12">
      <t>コ</t>
    </rPh>
    <phoneticPr fontId="1"/>
  </si>
  <si>
    <r>
      <t>野原川マス釣　団体申込書兼注文表</t>
    </r>
    <r>
      <rPr>
        <b/>
        <sz val="20"/>
        <color rgb="FFFF0000"/>
        <rFont val="ＭＳ 明朝"/>
        <family val="1"/>
        <charset val="128"/>
      </rPr>
      <t>（入漁者10人以上）</t>
    </r>
    <rPh sb="0" eb="2">
      <t>ノハラ</t>
    </rPh>
    <rPh sb="2" eb="3">
      <t>カワ</t>
    </rPh>
    <rPh sb="5" eb="6">
      <t>ツ</t>
    </rPh>
    <rPh sb="7" eb="9">
      <t>ダンタイ</t>
    </rPh>
    <rPh sb="9" eb="12">
      <t>モウシコミショ</t>
    </rPh>
    <rPh sb="12" eb="13">
      <t>ケン</t>
    </rPh>
    <rPh sb="13" eb="16">
      <t>チュウモンヒョウ</t>
    </rPh>
    <rPh sb="17" eb="19">
      <t>ニュウギョ</t>
    </rPh>
    <rPh sb="19" eb="20">
      <t>シャ</t>
    </rPh>
    <rPh sb="22" eb="23">
      <t>ニン</t>
    </rPh>
    <rPh sb="23" eb="25">
      <t>イジョウ</t>
    </rPh>
    <phoneticPr fontId="1"/>
  </si>
  <si>
    <t>(申込 年月日)　令和　　　年　　　月　　　日 (　　　　)</t>
    <rPh sb="1" eb="3">
      <t>モウシコ</t>
    </rPh>
    <rPh sb="4" eb="5">
      <t>ネン</t>
    </rPh>
    <rPh sb="5" eb="7">
      <t>ガッピ</t>
    </rPh>
    <rPh sb="9" eb="11">
      <t>レイワ</t>
    </rPh>
    <rPh sb="14" eb="15">
      <t>ネン</t>
    </rPh>
    <rPh sb="18" eb="19">
      <t>ガツ</t>
    </rPh>
    <rPh sb="22" eb="23">
      <t>ニチ</t>
    </rPh>
    <phoneticPr fontId="1"/>
  </si>
  <si>
    <t>　令和　　　年　　　月　　　日　(　　　　)</t>
    <rPh sb="1" eb="3">
      <t>レイワ</t>
    </rPh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</si>
</sst>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\ &quot;円/人&quot;"/>
    <numFmt numFmtId="177" formatCode="#,##0\ &quot;円/袋&quot;"/>
    <numFmt numFmtId="178" formatCode="#,##0\ &quot;円/束&quot;"/>
    <numFmt numFmtId="179" formatCode="#,##0\ &quot;円/枚&quot;"/>
    <numFmt numFmtId="180" formatCode="#,##0\ &quot;円/個&quot;"/>
    <numFmt numFmtId="181" formatCode="#,##0\ &quot;円/本&quot;"/>
    <numFmt numFmtId="182" formatCode="#,##0\ &quot; 円&quot;;;"/>
    <numFmt numFmtId="183" formatCode="0_ "/>
    <numFmt numFmtId="184" formatCode="&quot;総人数 &quot;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color indexed="10"/>
      <name val="MS P ゴシック"/>
      <family val="3"/>
      <charset val="128"/>
    </font>
    <font>
      <u/>
      <sz val="18"/>
      <color theme="10"/>
      <name val="ＭＳ Ｐゴシック"/>
      <family val="3"/>
      <charset val="128"/>
    </font>
    <font>
      <b/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12" fillId="0" borderId="3" xfId="0" applyFont="1" applyBorder="1">
      <alignment vertical="center"/>
    </xf>
    <xf numFmtId="0" fontId="16" fillId="0" borderId="2" xfId="0" applyFont="1" applyBorder="1" applyAlignment="1">
      <alignment horizontal="distributed" vertical="center"/>
    </xf>
    <xf numFmtId="184" fontId="16" fillId="0" borderId="3" xfId="0" applyNumberFormat="1" applyFont="1" applyBorder="1" applyAlignment="1">
      <alignment horizontal="distributed" vertical="center"/>
    </xf>
    <xf numFmtId="0" fontId="17" fillId="0" borderId="4" xfId="0" applyFont="1" applyBorder="1" applyAlignment="1">
      <alignment horizontal="right"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horizontal="distributed" vertical="center"/>
    </xf>
    <xf numFmtId="0" fontId="13" fillId="0" borderId="3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4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shrinkToFit="1"/>
    </xf>
    <xf numFmtId="183" fontId="1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20" fillId="0" borderId="0" xfId="1" applyFont="1">
      <alignment vertical="center"/>
    </xf>
    <xf numFmtId="176" fontId="13" fillId="0" borderId="2" xfId="0" applyNumberFormat="1" applyFont="1" applyBorder="1" applyAlignment="1">
      <alignment vertical="center" shrinkToFit="1"/>
    </xf>
    <xf numFmtId="176" fontId="13" fillId="0" borderId="2" xfId="0" applyNumberFormat="1" applyFont="1" applyBorder="1">
      <alignment vertical="center"/>
    </xf>
    <xf numFmtId="176" fontId="13" fillId="0" borderId="10" xfId="0" applyNumberFormat="1" applyFont="1" applyBorder="1">
      <alignment vertical="center"/>
    </xf>
    <xf numFmtId="177" fontId="13" fillId="0" borderId="2" xfId="0" applyNumberFormat="1" applyFont="1" applyBorder="1" applyAlignment="1">
      <alignment horizontal="distributed" vertical="center"/>
    </xf>
    <xf numFmtId="178" fontId="13" fillId="0" borderId="2" xfId="0" applyNumberFormat="1" applyFont="1" applyBorder="1" applyAlignment="1">
      <alignment horizontal="distributed" vertical="center"/>
    </xf>
    <xf numFmtId="179" fontId="13" fillId="0" borderId="2" xfId="0" applyNumberFormat="1" applyFont="1" applyBorder="1" applyAlignment="1">
      <alignment horizontal="distributed" vertical="center"/>
    </xf>
    <xf numFmtId="180" fontId="13" fillId="0" borderId="2" xfId="0" applyNumberFormat="1" applyFont="1" applyBorder="1" applyAlignment="1">
      <alignment horizontal="distributed" vertical="center"/>
    </xf>
    <xf numFmtId="176" fontId="13" fillId="0" borderId="2" xfId="0" applyNumberFormat="1" applyFont="1" applyBorder="1" applyAlignment="1">
      <alignment horizontal="distributed" vertical="center"/>
    </xf>
    <xf numFmtId="181" fontId="13" fillId="0" borderId="2" xfId="0" applyNumberFormat="1" applyFont="1" applyBorder="1">
      <alignment vertical="center"/>
    </xf>
    <xf numFmtId="180" fontId="13" fillId="0" borderId="2" xfId="0" applyNumberFormat="1" applyFont="1" applyBorder="1">
      <alignment vertical="center"/>
    </xf>
    <xf numFmtId="0" fontId="12" fillId="0" borderId="12" xfId="0" applyFont="1" applyBorder="1">
      <alignment vertical="center"/>
    </xf>
    <xf numFmtId="183" fontId="12" fillId="0" borderId="3" xfId="0" applyNumberFormat="1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82" fontId="3" fillId="0" borderId="12" xfId="0" applyNumberFormat="1" applyFont="1" applyBorder="1" applyAlignment="1">
      <alignment horizontal="right" vertical="center"/>
    </xf>
    <xf numFmtId="182" fontId="5" fillId="0" borderId="4" xfId="0" applyNumberFormat="1" applyFont="1" applyBorder="1">
      <alignment vertical="center"/>
    </xf>
    <xf numFmtId="182" fontId="13" fillId="0" borderId="12" xfId="0" applyNumberFormat="1" applyFont="1" applyBorder="1" applyAlignment="1">
      <alignment horizontal="right" vertical="center"/>
    </xf>
    <xf numFmtId="182" fontId="13" fillId="0" borderId="4" xfId="0" applyNumberFormat="1" applyFont="1" applyBorder="1">
      <alignment vertical="center"/>
    </xf>
    <xf numFmtId="182" fontId="18" fillId="0" borderId="1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182" fontId="7" fillId="0" borderId="12" xfId="0" applyNumberFormat="1" applyFont="1" applyBorder="1">
      <alignment vertical="center"/>
    </xf>
    <xf numFmtId="182" fontId="8" fillId="0" borderId="4" xfId="0" applyNumberFormat="1" applyFont="1" applyBorder="1">
      <alignment vertical="center"/>
    </xf>
    <xf numFmtId="0" fontId="9" fillId="0" borderId="14" xfId="0" applyFont="1" applyBorder="1" applyAlignment="1">
      <alignment horizontal="right" vertical="center" shrinkToFit="1"/>
    </xf>
    <xf numFmtId="182" fontId="12" fillId="0" borderId="12" xfId="0" applyNumberFormat="1" applyFont="1" applyBorder="1">
      <alignment vertical="center"/>
    </xf>
    <xf numFmtId="182" fontId="1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haragawa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3" zoomScaleNormal="100" workbookViewId="0">
      <selection activeCell="R17" sqref="R17"/>
    </sheetView>
  </sheetViews>
  <sheetFormatPr defaultColWidth="9" defaultRowHeight="14.25"/>
  <cols>
    <col min="1" max="1" width="22.25" style="1" customWidth="1"/>
    <col min="2" max="2" width="16.125" style="1" bestFit="1" customWidth="1"/>
    <col min="3" max="4" width="7.625" style="1" customWidth="1"/>
    <col min="5" max="5" width="8.5" style="1" customWidth="1"/>
    <col min="6" max="8" width="9" style="1"/>
    <col min="9" max="9" width="12.5" style="1" customWidth="1"/>
    <col min="10" max="10" width="5.625" style="1" customWidth="1"/>
    <col min="11" max="11" width="2" style="1" customWidth="1"/>
    <col min="12" max="12" width="10.25" style="1" customWidth="1"/>
    <col min="13" max="16384" width="9" style="1"/>
  </cols>
  <sheetData>
    <row r="1" spans="1:9" ht="34.5" customHeight="1">
      <c r="A1" s="54" t="s">
        <v>67</v>
      </c>
      <c r="B1" s="54"/>
      <c r="C1" s="54"/>
      <c r="D1" s="54"/>
      <c r="E1" s="54"/>
      <c r="F1" s="54"/>
      <c r="G1" s="54"/>
      <c r="H1" s="54"/>
      <c r="I1" s="54"/>
    </row>
    <row r="2" spans="1:9" ht="27.75" customHeight="1">
      <c r="C2" s="70" t="s">
        <v>68</v>
      </c>
      <c r="D2" s="70"/>
      <c r="E2" s="70"/>
      <c r="F2" s="70"/>
      <c r="G2" s="70"/>
      <c r="H2" s="70"/>
      <c r="I2" s="70"/>
    </row>
    <row r="3" spans="1:9" ht="24.95" customHeight="1">
      <c r="A3" s="24" t="s">
        <v>0</v>
      </c>
      <c r="B3" s="25" t="s">
        <v>69</v>
      </c>
      <c r="C3" s="3"/>
      <c r="D3" s="3"/>
      <c r="E3" s="3"/>
      <c r="F3" s="3"/>
      <c r="G3" s="3"/>
      <c r="H3" s="3"/>
      <c r="I3" s="4"/>
    </row>
    <row r="4" spans="1:9" ht="24.95" customHeight="1">
      <c r="A4" s="24" t="s">
        <v>1</v>
      </c>
      <c r="B4" s="71"/>
      <c r="C4" s="72"/>
      <c r="D4" s="72"/>
      <c r="E4" s="73"/>
      <c r="F4" s="23" t="s">
        <v>48</v>
      </c>
      <c r="G4" s="74"/>
      <c r="H4" s="75"/>
      <c r="I4" s="76"/>
    </row>
    <row r="5" spans="1:9" ht="24.95" customHeight="1">
      <c r="A5" s="5"/>
      <c r="B5" s="6" t="s">
        <v>54</v>
      </c>
      <c r="C5" s="6"/>
      <c r="D5" s="6"/>
      <c r="E5" s="7"/>
      <c r="F5" s="6"/>
      <c r="G5" s="6"/>
      <c r="H5" s="6"/>
      <c r="I5" s="8"/>
    </row>
    <row r="6" spans="1:9" ht="18.95" customHeight="1">
      <c r="A6" s="9" t="s">
        <v>2</v>
      </c>
      <c r="B6" s="60" t="s">
        <v>60</v>
      </c>
      <c r="C6" s="61"/>
      <c r="D6" s="61"/>
      <c r="E6" s="64" t="s">
        <v>22</v>
      </c>
      <c r="F6" s="64"/>
      <c r="G6" s="66" t="s">
        <v>23</v>
      </c>
      <c r="H6" s="66"/>
      <c r="I6" s="67"/>
    </row>
    <row r="7" spans="1:9" ht="18.95" customHeight="1">
      <c r="A7" s="10"/>
      <c r="B7" s="62"/>
      <c r="C7" s="63"/>
      <c r="D7" s="63"/>
      <c r="E7" s="65"/>
      <c r="F7" s="65"/>
      <c r="G7" s="68"/>
      <c r="H7" s="68"/>
      <c r="I7" s="69"/>
    </row>
    <row r="8" spans="1:9" s="21" customFormat="1" ht="21.95" customHeight="1">
      <c r="A8" s="33" t="s">
        <v>3</v>
      </c>
      <c r="B8" s="25" t="s">
        <v>62</v>
      </c>
      <c r="C8" s="34"/>
      <c r="D8" s="34"/>
      <c r="E8" s="34"/>
      <c r="F8" s="35" t="s">
        <v>24</v>
      </c>
      <c r="G8" s="25" t="s">
        <v>61</v>
      </c>
      <c r="H8" s="34"/>
      <c r="I8" s="36"/>
    </row>
    <row r="9" spans="1:9" s="32" customFormat="1" ht="21.95" customHeight="1">
      <c r="A9" s="26" t="s">
        <v>4</v>
      </c>
      <c r="B9" s="27">
        <v>1</v>
      </c>
      <c r="C9" s="31" t="s">
        <v>25</v>
      </c>
      <c r="D9" s="29" t="s">
        <v>26</v>
      </c>
      <c r="E9" s="29"/>
      <c r="F9" s="39"/>
      <c r="G9" s="30" t="s">
        <v>27</v>
      </c>
      <c r="H9" s="30"/>
      <c r="I9" s="28" t="s">
        <v>25</v>
      </c>
    </row>
    <row r="10" spans="1:9" ht="21.95" customHeight="1">
      <c r="A10" s="2" t="s">
        <v>5</v>
      </c>
      <c r="B10" s="3" t="s">
        <v>28</v>
      </c>
      <c r="C10" s="3"/>
      <c r="D10" s="3"/>
      <c r="E10" s="40" t="s">
        <v>29</v>
      </c>
      <c r="F10" s="12" t="s">
        <v>30</v>
      </c>
      <c r="G10" s="3"/>
      <c r="H10" s="3"/>
      <c r="I10" s="4"/>
    </row>
    <row r="11" spans="1:9" ht="20.100000000000001" customHeight="1">
      <c r="A11" s="2" t="s">
        <v>6</v>
      </c>
      <c r="B11" s="55" t="s">
        <v>65</v>
      </c>
      <c r="C11" s="56"/>
      <c r="D11" s="57"/>
      <c r="E11" s="38" t="s">
        <v>31</v>
      </c>
      <c r="F11" s="82" t="s">
        <v>32</v>
      </c>
      <c r="G11" s="82"/>
      <c r="H11" s="82"/>
      <c r="I11" s="83"/>
    </row>
    <row r="12" spans="1:9" ht="9.75" customHeight="1"/>
    <row r="13" spans="1:9" ht="24" customHeight="1">
      <c r="A13" s="81" t="s">
        <v>7</v>
      </c>
      <c r="B13" s="81"/>
      <c r="I13" s="22" t="s">
        <v>64</v>
      </c>
    </row>
    <row r="14" spans="1:9" ht="23.1" customHeight="1">
      <c r="A14" s="19" t="s">
        <v>8</v>
      </c>
      <c r="B14" s="42">
        <v>2800</v>
      </c>
      <c r="C14" s="52"/>
      <c r="D14" s="53"/>
      <c r="E14" s="37" t="s">
        <v>25</v>
      </c>
      <c r="F14" s="87" t="str">
        <f>IF(D14="","円",B14*D14)</f>
        <v>円</v>
      </c>
      <c r="G14" s="88"/>
      <c r="H14" s="58" t="s">
        <v>40</v>
      </c>
      <c r="I14" s="59"/>
    </row>
    <row r="15" spans="1:9" ht="23.1" customHeight="1">
      <c r="A15" s="2" t="s">
        <v>9</v>
      </c>
      <c r="B15" s="43">
        <v>500</v>
      </c>
      <c r="C15" s="52"/>
      <c r="D15" s="53"/>
      <c r="E15" s="37" t="s">
        <v>25</v>
      </c>
      <c r="F15" s="87" t="str">
        <f>IF(D15="","円",B15*D15)</f>
        <v>円</v>
      </c>
      <c r="G15" s="88"/>
      <c r="H15" s="3" t="s">
        <v>41</v>
      </c>
      <c r="I15" s="4"/>
    </row>
    <row r="16" spans="1:9" ht="23.1" customHeight="1">
      <c r="A16" s="2" t="s">
        <v>55</v>
      </c>
      <c r="B16" s="43">
        <v>300</v>
      </c>
      <c r="C16" s="52"/>
      <c r="D16" s="25"/>
      <c r="E16" s="37" t="s">
        <v>33</v>
      </c>
      <c r="F16" s="87" t="str">
        <f>IF(D16="","円",B16*D16)</f>
        <v>円</v>
      </c>
      <c r="G16" s="88"/>
      <c r="H16" s="3" t="s">
        <v>56</v>
      </c>
      <c r="I16" s="4"/>
    </row>
    <row r="17" spans="1:9" ht="23.1" customHeight="1">
      <c r="A17" s="2" t="s">
        <v>10</v>
      </c>
      <c r="B17" s="43">
        <v>50</v>
      </c>
      <c r="C17" s="52"/>
      <c r="D17" s="25"/>
      <c r="E17" s="37" t="s">
        <v>34</v>
      </c>
      <c r="F17" s="87" t="str">
        <f>IF(D17="","円",B17*D17)</f>
        <v>円</v>
      </c>
      <c r="G17" s="88"/>
      <c r="H17" s="3" t="s">
        <v>42</v>
      </c>
      <c r="I17" s="4"/>
    </row>
    <row r="18" spans="1:9" ht="23.1" customHeight="1">
      <c r="A18" s="2" t="s">
        <v>11</v>
      </c>
      <c r="B18" s="44">
        <v>150</v>
      </c>
      <c r="C18" s="52"/>
      <c r="D18" s="25"/>
      <c r="E18" s="37" t="s">
        <v>57</v>
      </c>
      <c r="F18" s="87" t="str">
        <f>IF(D18="","円",B18*D18)</f>
        <v>円</v>
      </c>
      <c r="G18" s="88"/>
      <c r="H18" s="84" t="s">
        <v>43</v>
      </c>
      <c r="I18" s="78"/>
    </row>
    <row r="19" spans="1:9" ht="23.1" customHeight="1">
      <c r="E19" s="18" t="s">
        <v>51</v>
      </c>
      <c r="F19" s="94" t="str">
        <f>IF(L19="","-円",L19)</f>
        <v>-円</v>
      </c>
      <c r="G19" s="95"/>
    </row>
    <row r="20" spans="1:9" ht="9.75" customHeight="1"/>
    <row r="21" spans="1:9" ht="21" customHeight="1">
      <c r="A21" s="81" t="s">
        <v>12</v>
      </c>
      <c r="B21" s="96"/>
    </row>
    <row r="22" spans="1:9" ht="20.100000000000001" customHeight="1">
      <c r="A22" s="2" t="s">
        <v>13</v>
      </c>
      <c r="B22" s="45">
        <v>600</v>
      </c>
      <c r="C22" s="52"/>
      <c r="D22" s="25"/>
      <c r="E22" s="11" t="s">
        <v>33</v>
      </c>
      <c r="F22" s="85" t="str">
        <f t="shared" ref="F22:F27" si="0">IF(D22="","円",B22*D22)</f>
        <v>円</v>
      </c>
      <c r="G22" s="86"/>
      <c r="H22" s="3" t="s">
        <v>49</v>
      </c>
      <c r="I22" s="4"/>
    </row>
    <row r="23" spans="1:9" ht="20.100000000000001" customHeight="1">
      <c r="A23" s="2" t="s">
        <v>14</v>
      </c>
      <c r="B23" s="46">
        <v>400</v>
      </c>
      <c r="C23" s="52"/>
      <c r="D23" s="25"/>
      <c r="E23" s="11" t="s">
        <v>35</v>
      </c>
      <c r="F23" s="85" t="str">
        <f t="shared" si="0"/>
        <v>円</v>
      </c>
      <c r="G23" s="86"/>
      <c r="H23" s="3"/>
      <c r="I23" s="4"/>
    </row>
    <row r="24" spans="1:9" ht="20.100000000000001" customHeight="1">
      <c r="A24" s="2" t="s">
        <v>15</v>
      </c>
      <c r="B24" s="47">
        <v>400</v>
      </c>
      <c r="C24" s="52"/>
      <c r="D24" s="25"/>
      <c r="E24" s="11" t="s">
        <v>36</v>
      </c>
      <c r="F24" s="85" t="str">
        <f t="shared" si="0"/>
        <v>円</v>
      </c>
      <c r="G24" s="86"/>
      <c r="H24" s="3"/>
      <c r="I24" s="4"/>
    </row>
    <row r="25" spans="1:9" ht="20.100000000000001" customHeight="1">
      <c r="A25" s="2" t="s">
        <v>16</v>
      </c>
      <c r="B25" s="47">
        <v>3000</v>
      </c>
      <c r="C25" s="52"/>
      <c r="D25" s="25"/>
      <c r="E25" s="11" t="s">
        <v>36</v>
      </c>
      <c r="F25" s="85" t="str">
        <f t="shared" si="0"/>
        <v>円</v>
      </c>
      <c r="G25" s="86"/>
      <c r="H25" s="84" t="s">
        <v>44</v>
      </c>
      <c r="I25" s="78"/>
    </row>
    <row r="26" spans="1:9" ht="20.100000000000001" customHeight="1">
      <c r="A26" s="2" t="s">
        <v>17</v>
      </c>
      <c r="B26" s="48">
        <v>100</v>
      </c>
      <c r="C26" s="52"/>
      <c r="D26" s="25"/>
      <c r="E26" s="11" t="s">
        <v>37</v>
      </c>
      <c r="F26" s="85" t="str">
        <f t="shared" si="0"/>
        <v>円</v>
      </c>
      <c r="G26" s="86"/>
      <c r="H26" s="3"/>
      <c r="I26" s="4"/>
    </row>
    <row r="27" spans="1:9" ht="20.100000000000001" customHeight="1">
      <c r="A27" s="2" t="s">
        <v>18</v>
      </c>
      <c r="B27" s="49">
        <v>1200</v>
      </c>
      <c r="C27" s="52"/>
      <c r="D27" s="25"/>
      <c r="E27" s="11" t="s">
        <v>38</v>
      </c>
      <c r="F27" s="85" t="str">
        <f t="shared" si="0"/>
        <v>円</v>
      </c>
      <c r="G27" s="86"/>
      <c r="H27" s="79" t="s">
        <v>50</v>
      </c>
      <c r="I27" s="80"/>
    </row>
    <row r="28" spans="1:9" ht="18.75">
      <c r="E28" s="18" t="s">
        <v>52</v>
      </c>
      <c r="F28" s="91" t="str">
        <f>IF(L28="","-円",L28)</f>
        <v>-円</v>
      </c>
      <c r="G28" s="92"/>
    </row>
    <row r="29" spans="1:9" ht="9.75" customHeight="1"/>
    <row r="30" spans="1:9" ht="24" customHeight="1">
      <c r="A30" s="81" t="s">
        <v>19</v>
      </c>
      <c r="B30" s="81"/>
    </row>
    <row r="31" spans="1:9" ht="18" customHeight="1">
      <c r="A31" s="13" t="s">
        <v>20</v>
      </c>
      <c r="B31" s="50">
        <v>400</v>
      </c>
      <c r="C31" s="14"/>
      <c r="D31" s="6"/>
      <c r="E31" s="15" t="s">
        <v>34</v>
      </c>
      <c r="F31" s="85" t="str">
        <f>IF(D31="","円",B31*D31)</f>
        <v>円</v>
      </c>
      <c r="G31" s="86"/>
      <c r="H31" s="6"/>
      <c r="I31" s="8"/>
    </row>
    <row r="32" spans="1:9" ht="18" customHeight="1">
      <c r="A32" s="13" t="s">
        <v>21</v>
      </c>
      <c r="B32" s="51">
        <v>400</v>
      </c>
      <c r="C32" s="12"/>
      <c r="D32" s="3"/>
      <c r="E32" s="11" t="s">
        <v>37</v>
      </c>
      <c r="F32" s="85" t="str">
        <f>IF(D32="","円",B32*D32)</f>
        <v>円</v>
      </c>
      <c r="G32" s="86"/>
      <c r="H32" s="77" t="s">
        <v>66</v>
      </c>
      <c r="I32" s="78"/>
    </row>
    <row r="33" spans="1:7" ht="18.75">
      <c r="E33" s="18" t="s">
        <v>59</v>
      </c>
      <c r="F33" s="91" t="str">
        <f>IF(L33="","-円",L33)</f>
        <v>-円</v>
      </c>
      <c r="G33" s="92"/>
    </row>
    <row r="35" spans="1:7" ht="25.5">
      <c r="A35" s="93" t="s">
        <v>53</v>
      </c>
      <c r="B35" s="93"/>
      <c r="C35" s="93"/>
      <c r="D35" s="89"/>
      <c r="E35" s="90"/>
      <c r="F35" s="90"/>
      <c r="G35" s="16" t="s">
        <v>39</v>
      </c>
    </row>
    <row r="36" spans="1:7" ht="15" customHeight="1"/>
    <row r="37" spans="1:7" ht="18.75">
      <c r="A37" s="17" t="s">
        <v>45</v>
      </c>
    </row>
    <row r="38" spans="1:7" ht="10.5" customHeight="1"/>
    <row r="39" spans="1:7" ht="28.5" customHeight="1">
      <c r="D39" s="20" t="s">
        <v>47</v>
      </c>
    </row>
    <row r="40" spans="1:7" ht="17.25">
      <c r="D40" s="21" t="s">
        <v>46</v>
      </c>
    </row>
    <row r="41" spans="1:7" ht="17.25">
      <c r="D41" s="21" t="s">
        <v>58</v>
      </c>
    </row>
    <row r="42" spans="1:7" ht="21">
      <c r="D42" s="41" t="s">
        <v>63</v>
      </c>
    </row>
    <row r="49" spans="5:5" ht="17.25">
      <c r="E49" s="21"/>
    </row>
  </sheetData>
  <mergeCells count="35">
    <mergeCell ref="D35:F35"/>
    <mergeCell ref="F28:G28"/>
    <mergeCell ref="A35:C35"/>
    <mergeCell ref="F16:G16"/>
    <mergeCell ref="F17:G17"/>
    <mergeCell ref="F18:G18"/>
    <mergeCell ref="F19:G19"/>
    <mergeCell ref="F27:G27"/>
    <mergeCell ref="A21:B21"/>
    <mergeCell ref="F22:G22"/>
    <mergeCell ref="A30:B30"/>
    <mergeCell ref="F33:G33"/>
    <mergeCell ref="F24:G24"/>
    <mergeCell ref="H32:I32"/>
    <mergeCell ref="H27:I27"/>
    <mergeCell ref="A13:B13"/>
    <mergeCell ref="F11:I11"/>
    <mergeCell ref="H18:I18"/>
    <mergeCell ref="F31:G31"/>
    <mergeCell ref="F32:G32"/>
    <mergeCell ref="F26:G26"/>
    <mergeCell ref="H25:I25"/>
    <mergeCell ref="F25:G25"/>
    <mergeCell ref="F14:G14"/>
    <mergeCell ref="F15:G15"/>
    <mergeCell ref="F23:G23"/>
    <mergeCell ref="A1:I1"/>
    <mergeCell ref="B11:D11"/>
    <mergeCell ref="H14:I14"/>
    <mergeCell ref="B6:D7"/>
    <mergeCell ref="E6:F7"/>
    <mergeCell ref="G6:I7"/>
    <mergeCell ref="C2:I2"/>
    <mergeCell ref="B4:E4"/>
    <mergeCell ref="G4:I4"/>
  </mergeCells>
  <phoneticPr fontId="1"/>
  <hyperlinks>
    <hyperlink ref="D42" r:id="rId1" xr:uid="{00000000-0004-0000-0000-000000000000}"/>
  </hyperlinks>
  <printOptions horizontalCentered="1"/>
  <pageMargins left="0.19685039370078741" right="0" top="0.47244094488188981" bottom="3.937007874015748E-2" header="0.51181102362204722" footer="0.51181102362204722"/>
  <pageSetup paperSize="9" scale="85" orientation="portrait" blackAndWhite="1" horizontalDpi="4294967293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4" sqref="F34"/>
    </sheetView>
  </sheetViews>
  <sheetFormatPr defaultRowHeight="13.5"/>
  <sheetData/>
  <phoneticPr fontId="1"/>
  <pageMargins left="0.75" right="0.75" top="1" bottom="1" header="0.51200000000000001" footer="0.51200000000000001"/>
  <pageSetup paperSize="11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団体申し込　R1.10.1</vt:lpstr>
      <vt:lpstr>Sheet2</vt:lpstr>
      <vt:lpstr>'団体申し込　R1.10.1'!Print_Area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</dc:creator>
  <cp:lastModifiedBy>user</cp:lastModifiedBy>
  <cp:lastPrinted>2023-04-06T06:56:55Z</cp:lastPrinted>
  <dcterms:created xsi:type="dcterms:W3CDTF">2011-07-03T07:27:21Z</dcterms:created>
  <dcterms:modified xsi:type="dcterms:W3CDTF">2023-04-06T07:22:53Z</dcterms:modified>
</cp:coreProperties>
</file>